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8" yWindow="7098" windowWidth="28830" windowHeight="7140" activeTab="0"/>
  </bookViews>
  <sheets>
    <sheet name="Prelim tables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David Caddy</author>
  </authors>
  <commentList>
    <comment ref="M27" authorId="0">
      <text>
        <r>
          <rPr>
            <b/>
            <sz val="9"/>
            <rFont val="Tahoma"/>
            <family val="0"/>
          </rPr>
          <t>David Caddy:</t>
        </r>
        <r>
          <rPr>
            <sz val="9"/>
            <rFont val="Tahoma"/>
            <family val="0"/>
          </rPr>
          <t xml:space="preserve">
Moved to lower draw</t>
        </r>
      </text>
    </comment>
  </commentList>
</comments>
</file>

<file path=xl/sharedStrings.xml><?xml version="1.0" encoding="utf-8"?>
<sst xmlns="http://schemas.openxmlformats.org/spreadsheetml/2006/main" count="158" uniqueCount="71">
  <si>
    <t>Westcombe Park</t>
  </si>
  <si>
    <t>Beckenham</t>
  </si>
  <si>
    <t>Thanet Wanderers</t>
  </si>
  <si>
    <t>Medway</t>
  </si>
  <si>
    <t>Beccehamians</t>
  </si>
  <si>
    <t>Ashford</t>
  </si>
  <si>
    <t>Gravesend</t>
  </si>
  <si>
    <t>Sevenoaks</t>
  </si>
  <si>
    <t>Blackheath</t>
  </si>
  <si>
    <t>Maidstone</t>
  </si>
  <si>
    <t>Tunbridge Wells</t>
  </si>
  <si>
    <t>Trojans</t>
  </si>
  <si>
    <t>Spartans</t>
  </si>
  <si>
    <t>Team</t>
  </si>
  <si>
    <t>Played</t>
  </si>
  <si>
    <t>Won</t>
  </si>
  <si>
    <t>Lost</t>
  </si>
  <si>
    <t>Drawn</t>
  </si>
  <si>
    <t>Conceded</t>
  </si>
  <si>
    <t>Points for</t>
  </si>
  <si>
    <t>Points against</t>
  </si>
  <si>
    <t>Points Difference</t>
  </si>
  <si>
    <t>Try Bonus</t>
  </si>
  <si>
    <t>Losing Bonus (10 pts or less</t>
  </si>
  <si>
    <t>Losing Bonus</t>
  </si>
  <si>
    <t>Points</t>
  </si>
  <si>
    <t>R1</t>
  </si>
  <si>
    <t>R2</t>
  </si>
  <si>
    <t>Tries scored</t>
  </si>
  <si>
    <t>Old Alleynians T</t>
  </si>
  <si>
    <t>Aylesford Bulls U18</t>
  </si>
  <si>
    <t>Dartfordians U18</t>
  </si>
  <si>
    <t>Bromley</t>
  </si>
  <si>
    <t>Old Alleynians S</t>
  </si>
  <si>
    <t>Dartfordians U17</t>
  </si>
  <si>
    <t>W.Park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</si>
  <si>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</si>
  <si>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</si>
  <si>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</si>
  <si>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</si>
  <si>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</si>
  <si>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</si>
  <si>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</si>
  <si>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</si>
  <si>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</si>
  <si>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</si>
  <si>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</si>
  <si>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</si>
  <si>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Home</t>
  </si>
  <si>
    <t>Away</t>
  </si>
  <si>
    <t>Canterbury T</t>
  </si>
  <si>
    <t>Old Elthamians T</t>
  </si>
  <si>
    <t>Tonbridge Juddian T</t>
  </si>
  <si>
    <t>Old Elthamians S</t>
  </si>
  <si>
    <t>Canterbury S</t>
  </si>
  <si>
    <t>Tonbridge Juddians S</t>
  </si>
  <si>
    <t>Old Elthamiams S</t>
  </si>
  <si>
    <t>Old Elthamiams T</t>
  </si>
  <si>
    <t>Tonbridge Juddians T</t>
  </si>
  <si>
    <t>Score</t>
  </si>
  <si>
    <t>Tries</t>
  </si>
  <si>
    <t>Bonus</t>
  </si>
  <si>
    <t>BYE</t>
  </si>
  <si>
    <t>(YorR)</t>
  </si>
  <si>
    <t>50 (68)</t>
  </si>
  <si>
    <t>?</t>
  </si>
  <si>
    <t>50 (60)</t>
  </si>
  <si>
    <t>Canterbury B</t>
  </si>
  <si>
    <t>Tonbridge Juddians B</t>
  </si>
  <si>
    <t>Aylesford Bulls U17</t>
  </si>
  <si>
    <t>Old Elthamiams 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</si>
</sst>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1" fillId="33" borderId="0" xfId="0" applyFont="1" applyFill="1" applyAlignment="1">
      <alignment/>
    </xf>
    <xf numFmtId="0" fontId="0" fillId="14" borderId="10" xfId="0" applyFill="1" applyBorder="1" applyAlignment="1">
      <alignment wrapText="1"/>
    </xf>
    <xf numFmtId="0" fontId="0" fillId="14" borderId="11" xfId="0" applyFill="1" applyBorder="1" applyAlignment="1">
      <alignment wrapText="1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24" fillId="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14" borderId="11" xfId="0" applyFont="1" applyFill="1" applyBorder="1" applyAlignment="1">
      <alignment wrapText="1"/>
    </xf>
    <xf numFmtId="0" fontId="0" fillId="7" borderId="10" xfId="64" applyFill="1" applyBorder="1">
      <alignment/>
      <protection/>
    </xf>
    <xf numFmtId="0" fontId="0" fillId="7" borderId="10" xfId="64" applyFont="1" applyFill="1" applyBorder="1">
      <alignment/>
      <protection/>
    </xf>
    <xf numFmtId="0" fontId="3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 4 2" xfId="65"/>
    <cellStyle name="Normal 4 2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ncan.fotheringham@ntlworld.com" TargetMode="External" /><Relationship Id="rId2" Type="http://schemas.openxmlformats.org/officeDocument/2006/relationships/hyperlink" Target="mailto:jane.tonymaxwell@gmail.com" TargetMode="External" /><Relationship Id="rId3" Type="http://schemas.openxmlformats.org/officeDocument/2006/relationships/hyperlink" Target="mailto:martyn.hodge@uk.g4s.com" TargetMode="External" /><Relationship Id="rId4" Type="http://schemas.openxmlformats.org/officeDocument/2006/relationships/hyperlink" Target="mailto:jde1974@gmail.com" TargetMode="External" /><Relationship Id="rId5" Type="http://schemas.openxmlformats.org/officeDocument/2006/relationships/hyperlink" Target="mailto:kilbraym@aol.com" TargetMode="External" /><Relationship Id="rId6" Type="http://schemas.openxmlformats.org/officeDocument/2006/relationships/hyperlink" Target="mailto:danielmounter@sky.com" TargetMode="External" /><Relationship Id="rId7" Type="http://schemas.openxmlformats.org/officeDocument/2006/relationships/hyperlink" Target="mailto:cornfordmark@googlemail.com" TargetMode="External" /><Relationship Id="rId8" Type="http://schemas.openxmlformats.org/officeDocument/2006/relationships/hyperlink" Target="mailto:alngordonp@aol.com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6"/>
  <sheetViews>
    <sheetView tabSelected="1" zoomScale="80" zoomScaleNormal="80" zoomScalePageLayoutView="0" workbookViewId="0" topLeftCell="A7">
      <selection activeCell="Z23" sqref="Z23"/>
    </sheetView>
  </sheetViews>
  <sheetFormatPr defaultColWidth="9.140625" defaultRowHeight="12.75"/>
  <cols>
    <col min="2" max="2" width="5.00390625" style="0" customWidth="1"/>
    <col min="3" max="3" width="19.140625" style="0" bestFit="1" customWidth="1"/>
    <col min="4" max="6" width="7.421875" style="0" customWidth="1"/>
    <col min="7" max="7" width="19.28125" style="0" bestFit="1" customWidth="1"/>
    <col min="8" max="10" width="6.8515625" style="0" customWidth="1"/>
    <col min="11" max="11" width="9.8515625" style="0" bestFit="1" customWidth="1"/>
    <col min="13" max="13" width="22.421875" style="0" bestFit="1" customWidth="1"/>
    <col min="21" max="21" width="11.140625" style="0" customWidth="1"/>
  </cols>
  <sheetData>
    <row r="5" ht="15">
      <c r="M5" s="1"/>
    </row>
    <row r="6" spans="3:26" ht="51">
      <c r="C6" s="11" t="s">
        <v>48</v>
      </c>
      <c r="D6" s="7" t="s">
        <v>59</v>
      </c>
      <c r="E6" s="7" t="s">
        <v>60</v>
      </c>
      <c r="F6" s="7" t="s">
        <v>61</v>
      </c>
      <c r="G6" s="11" t="s">
        <v>49</v>
      </c>
      <c r="H6" s="7" t="s">
        <v>59</v>
      </c>
      <c r="I6" s="7" t="s">
        <v>60</v>
      </c>
      <c r="J6" s="7" t="s">
        <v>61</v>
      </c>
      <c r="K6" s="7" t="s">
        <v>63</v>
      </c>
      <c r="L6" s="7" t="s">
        <v>11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3" t="s">
        <v>19</v>
      </c>
      <c r="T6" s="3" t="s">
        <v>20</v>
      </c>
      <c r="U6" s="3" t="s">
        <v>21</v>
      </c>
      <c r="V6" s="8" t="s">
        <v>28</v>
      </c>
      <c r="W6" s="3" t="s">
        <v>22</v>
      </c>
      <c r="X6" s="3" t="s">
        <v>23</v>
      </c>
      <c r="Y6" s="3" t="s">
        <v>24</v>
      </c>
      <c r="Z6" s="3" t="s">
        <v>25</v>
      </c>
    </row>
    <row r="7" spans="1:26" ht="15">
      <c r="A7" s="7" t="s">
        <v>26</v>
      </c>
      <c r="B7" s="7" t="s">
        <v>36</v>
      </c>
      <c r="C7" s="7" t="s">
        <v>35</v>
      </c>
      <c r="D7" s="7">
        <v>3</v>
      </c>
      <c r="E7" s="7">
        <v>0</v>
      </c>
      <c r="F7" s="7">
        <v>2</v>
      </c>
      <c r="G7" s="7" t="s">
        <v>8</v>
      </c>
      <c r="H7" s="7">
        <v>12</v>
      </c>
      <c r="I7" s="7">
        <v>2</v>
      </c>
      <c r="J7" s="7">
        <v>0</v>
      </c>
      <c r="K7" s="7"/>
      <c r="L7" s="7"/>
      <c r="M7" s="6" t="s">
        <v>57</v>
      </c>
      <c r="N7" s="5">
        <v>2</v>
      </c>
      <c r="O7" s="5">
        <v>2</v>
      </c>
      <c r="P7" s="5">
        <v>0</v>
      </c>
      <c r="Q7" s="5">
        <v>0</v>
      </c>
      <c r="R7" s="5">
        <v>0</v>
      </c>
      <c r="S7" s="5">
        <v>96</v>
      </c>
      <c r="T7" s="5">
        <v>5</v>
      </c>
      <c r="U7" s="5">
        <f aca="true" t="shared" si="0" ref="U7:U18">(S7-T7)</f>
        <v>91</v>
      </c>
      <c r="V7" s="5">
        <v>18</v>
      </c>
      <c r="W7" s="5">
        <v>2</v>
      </c>
      <c r="X7" s="5">
        <v>0</v>
      </c>
      <c r="Y7" s="5">
        <v>0</v>
      </c>
      <c r="Z7" s="5">
        <f>SUM(O7*4,W7:Y7)</f>
        <v>10</v>
      </c>
    </row>
    <row r="8" spans="2:26" ht="12.75">
      <c r="B8" t="s">
        <v>37</v>
      </c>
      <c r="C8" s="7" t="s">
        <v>6</v>
      </c>
      <c r="D8" s="7">
        <v>12</v>
      </c>
      <c r="E8" s="7">
        <v>2</v>
      </c>
      <c r="F8" s="7">
        <v>1</v>
      </c>
      <c r="G8" s="7" t="s">
        <v>50</v>
      </c>
      <c r="H8" s="7">
        <v>53</v>
      </c>
      <c r="I8" s="7">
        <v>9</v>
      </c>
      <c r="J8" s="7">
        <v>1</v>
      </c>
      <c r="K8" s="7"/>
      <c r="M8" s="4" t="s">
        <v>50</v>
      </c>
      <c r="N8" s="5">
        <v>2</v>
      </c>
      <c r="O8" s="5">
        <v>2</v>
      </c>
      <c r="P8" s="5">
        <v>0</v>
      </c>
      <c r="Q8" s="5">
        <v>0</v>
      </c>
      <c r="R8" s="5">
        <v>0</v>
      </c>
      <c r="S8" s="5">
        <v>78</v>
      </c>
      <c r="T8" s="5">
        <v>17</v>
      </c>
      <c r="U8" s="5">
        <f t="shared" si="0"/>
        <v>61</v>
      </c>
      <c r="V8" s="5">
        <v>13</v>
      </c>
      <c r="W8" s="5">
        <v>2</v>
      </c>
      <c r="X8" s="5">
        <v>0</v>
      </c>
      <c r="Y8" s="5">
        <v>0</v>
      </c>
      <c r="Z8" s="5">
        <f>SUM(O8*4,W8:Y8)</f>
        <v>10</v>
      </c>
    </row>
    <row r="9" spans="2:26" ht="12.75">
      <c r="B9" t="s">
        <v>38</v>
      </c>
      <c r="C9" s="7" t="s">
        <v>4</v>
      </c>
      <c r="D9" s="7">
        <v>29</v>
      </c>
      <c r="E9" s="7">
        <v>5</v>
      </c>
      <c r="F9" s="7">
        <v>1</v>
      </c>
      <c r="G9" s="7" t="s">
        <v>29</v>
      </c>
      <c r="H9" s="7">
        <v>27</v>
      </c>
      <c r="I9" s="7">
        <v>4</v>
      </c>
      <c r="J9" s="7">
        <v>3</v>
      </c>
      <c r="K9" s="7"/>
      <c r="M9" s="4" t="s">
        <v>4</v>
      </c>
      <c r="N9" s="5">
        <v>2</v>
      </c>
      <c r="O9" s="5">
        <v>2</v>
      </c>
      <c r="P9" s="5">
        <v>0</v>
      </c>
      <c r="Q9" s="5">
        <v>0</v>
      </c>
      <c r="R9" s="5">
        <v>0</v>
      </c>
      <c r="S9" s="5">
        <v>58</v>
      </c>
      <c r="T9" s="5">
        <v>46</v>
      </c>
      <c r="U9" s="5">
        <f t="shared" si="0"/>
        <v>12</v>
      </c>
      <c r="V9" s="5">
        <v>10</v>
      </c>
      <c r="W9" s="5">
        <v>2</v>
      </c>
      <c r="X9" s="5">
        <v>0</v>
      </c>
      <c r="Y9" s="5">
        <v>0</v>
      </c>
      <c r="Z9" s="5">
        <f>SUM(O9*4,W9:Y9)</f>
        <v>10</v>
      </c>
    </row>
    <row r="10" spans="2:26" ht="12.75">
      <c r="B10" t="s">
        <v>39</v>
      </c>
      <c r="C10" s="7" t="s">
        <v>7</v>
      </c>
      <c r="D10" s="7">
        <v>24</v>
      </c>
      <c r="E10" s="7">
        <v>4</v>
      </c>
      <c r="F10" s="7">
        <v>1</v>
      </c>
      <c r="G10" s="7" t="s">
        <v>30</v>
      </c>
      <c r="H10" s="7">
        <v>5</v>
      </c>
      <c r="I10" s="7">
        <v>1</v>
      </c>
      <c r="J10" s="7">
        <v>1</v>
      </c>
      <c r="K10" s="7"/>
      <c r="M10" s="4" t="s">
        <v>7</v>
      </c>
      <c r="N10" s="5">
        <v>2</v>
      </c>
      <c r="O10" s="5">
        <v>1</v>
      </c>
      <c r="P10" s="5">
        <v>0</v>
      </c>
      <c r="Q10" s="5">
        <v>1</v>
      </c>
      <c r="R10" s="5">
        <v>0</v>
      </c>
      <c r="S10" s="5">
        <v>24</v>
      </c>
      <c r="T10" s="5">
        <v>5</v>
      </c>
      <c r="U10" s="5">
        <f t="shared" si="0"/>
        <v>19</v>
      </c>
      <c r="V10" s="5">
        <v>4</v>
      </c>
      <c r="W10" s="5">
        <v>1</v>
      </c>
      <c r="X10" s="5">
        <v>0</v>
      </c>
      <c r="Y10" s="5">
        <v>0</v>
      </c>
      <c r="Z10" s="5">
        <v>7</v>
      </c>
    </row>
    <row r="11" spans="2:26" ht="15">
      <c r="B11" t="s">
        <v>40</v>
      </c>
      <c r="C11" s="7" t="s">
        <v>31</v>
      </c>
      <c r="D11" s="7">
        <v>5</v>
      </c>
      <c r="E11" s="7">
        <v>1</v>
      </c>
      <c r="F11" s="7">
        <v>1</v>
      </c>
      <c r="G11" s="7" t="s">
        <v>51</v>
      </c>
      <c r="H11" s="7">
        <v>46</v>
      </c>
      <c r="I11" s="7">
        <v>8</v>
      </c>
      <c r="J11" s="7">
        <v>1</v>
      </c>
      <c r="M11" s="6" t="s">
        <v>0</v>
      </c>
      <c r="N11" s="5">
        <v>2</v>
      </c>
      <c r="O11" s="5">
        <v>1</v>
      </c>
      <c r="P11" s="5">
        <v>1</v>
      </c>
      <c r="Q11" s="5">
        <v>0</v>
      </c>
      <c r="R11" s="5">
        <v>0</v>
      </c>
      <c r="S11" s="5">
        <v>27</v>
      </c>
      <c r="T11" s="5">
        <v>18</v>
      </c>
      <c r="U11" s="5">
        <f t="shared" si="0"/>
        <v>9</v>
      </c>
      <c r="V11" s="5">
        <v>4</v>
      </c>
      <c r="W11" s="5">
        <v>1</v>
      </c>
      <c r="X11" s="5">
        <v>1</v>
      </c>
      <c r="Y11" s="5">
        <v>1</v>
      </c>
      <c r="Z11" s="5">
        <f>SUM(O11*4,W11:Y11)</f>
        <v>7</v>
      </c>
    </row>
    <row r="12" spans="2:26" ht="12.75">
      <c r="B12" t="s">
        <v>41</v>
      </c>
      <c r="C12" s="7" t="s">
        <v>1</v>
      </c>
      <c r="D12" s="7">
        <v>12</v>
      </c>
      <c r="E12" s="7">
        <v>2</v>
      </c>
      <c r="F12" s="7">
        <v>2</v>
      </c>
      <c r="G12" s="7" t="s">
        <v>52</v>
      </c>
      <c r="H12" s="7">
        <v>19</v>
      </c>
      <c r="I12" s="7">
        <v>3</v>
      </c>
      <c r="J12" s="7">
        <v>0</v>
      </c>
      <c r="K12" s="7"/>
      <c r="M12" s="4" t="s">
        <v>8</v>
      </c>
      <c r="N12" s="5">
        <v>2</v>
      </c>
      <c r="O12" s="5">
        <v>1</v>
      </c>
      <c r="P12" s="5">
        <v>1</v>
      </c>
      <c r="Q12" s="5">
        <v>0</v>
      </c>
      <c r="R12" s="5">
        <v>0</v>
      </c>
      <c r="S12" s="5">
        <v>25</v>
      </c>
      <c r="T12" s="5">
        <v>17</v>
      </c>
      <c r="U12" s="5">
        <f t="shared" si="0"/>
        <v>8</v>
      </c>
      <c r="V12" s="5">
        <v>3</v>
      </c>
      <c r="W12" s="5">
        <v>0</v>
      </c>
      <c r="X12" s="5">
        <v>1</v>
      </c>
      <c r="Y12" s="5">
        <v>1</v>
      </c>
      <c r="Z12" s="5">
        <f>SUM(O12*4,W12:Y12)</f>
        <v>6</v>
      </c>
    </row>
    <row r="13" spans="1:26" ht="15">
      <c r="A13" s="7" t="s">
        <v>27</v>
      </c>
      <c r="B13" s="7"/>
      <c r="C13" s="7" t="s">
        <v>1</v>
      </c>
      <c r="D13" s="7">
        <v>14</v>
      </c>
      <c r="E13" s="7">
        <v>2</v>
      </c>
      <c r="F13" s="7"/>
      <c r="G13" s="7" t="s">
        <v>8</v>
      </c>
      <c r="H13" s="7">
        <v>13</v>
      </c>
      <c r="I13" s="7">
        <v>1</v>
      </c>
      <c r="J13" s="7">
        <v>1</v>
      </c>
      <c r="K13" s="7"/>
      <c r="M13" s="6" t="s">
        <v>1</v>
      </c>
      <c r="N13" s="5">
        <v>2</v>
      </c>
      <c r="O13" s="5">
        <v>1</v>
      </c>
      <c r="P13" s="5">
        <v>1</v>
      </c>
      <c r="Q13" s="5">
        <v>0</v>
      </c>
      <c r="R13" s="5">
        <v>0</v>
      </c>
      <c r="S13" s="5">
        <v>26</v>
      </c>
      <c r="T13" s="5">
        <v>32</v>
      </c>
      <c r="U13" s="5">
        <f t="shared" si="0"/>
        <v>-6</v>
      </c>
      <c r="V13" s="5">
        <v>2</v>
      </c>
      <c r="W13" s="5">
        <v>0</v>
      </c>
      <c r="X13" s="5">
        <v>1</v>
      </c>
      <c r="Y13" s="5">
        <v>1</v>
      </c>
      <c r="Z13" s="5">
        <f>SUM(O13*4,W13:Y13)</f>
        <v>6</v>
      </c>
    </row>
    <row r="14" spans="3:26" ht="12.75">
      <c r="C14" s="7" t="s">
        <v>31</v>
      </c>
      <c r="D14" s="7">
        <v>5</v>
      </c>
      <c r="E14" s="7">
        <v>1</v>
      </c>
      <c r="F14" s="7">
        <v>1</v>
      </c>
      <c r="G14" s="7" t="s">
        <v>50</v>
      </c>
      <c r="H14" s="7">
        <v>25</v>
      </c>
      <c r="I14" s="7">
        <v>4</v>
      </c>
      <c r="J14" s="7">
        <v>1</v>
      </c>
      <c r="M14" s="4" t="s">
        <v>29</v>
      </c>
      <c r="N14" s="5">
        <v>2</v>
      </c>
      <c r="O14" s="5">
        <v>0</v>
      </c>
      <c r="P14" s="5">
        <v>1</v>
      </c>
      <c r="Q14" s="5">
        <v>1</v>
      </c>
      <c r="R14" s="5">
        <v>0</v>
      </c>
      <c r="S14" s="5">
        <v>27</v>
      </c>
      <c r="T14" s="5">
        <v>29</v>
      </c>
      <c r="U14" s="5">
        <f t="shared" si="0"/>
        <v>-2</v>
      </c>
      <c r="V14" s="5">
        <v>4</v>
      </c>
      <c r="W14" s="5">
        <v>1</v>
      </c>
      <c r="X14" s="5">
        <v>1</v>
      </c>
      <c r="Y14" s="5">
        <v>1</v>
      </c>
      <c r="Z14" s="5">
        <v>5</v>
      </c>
    </row>
    <row r="15" spans="3:26" ht="15">
      <c r="C15" s="7" t="s">
        <v>30</v>
      </c>
      <c r="D15" s="7">
        <v>19</v>
      </c>
      <c r="E15" s="7">
        <v>3</v>
      </c>
      <c r="F15" s="7">
        <v>2</v>
      </c>
      <c r="G15" s="7" t="s">
        <v>4</v>
      </c>
      <c r="H15" s="7">
        <v>29</v>
      </c>
      <c r="I15" s="7">
        <v>5</v>
      </c>
      <c r="J15" s="7">
        <v>1</v>
      </c>
      <c r="M15" s="6" t="s">
        <v>58</v>
      </c>
      <c r="N15" s="5">
        <v>2</v>
      </c>
      <c r="O15" s="5">
        <v>1</v>
      </c>
      <c r="P15" s="5">
        <v>1</v>
      </c>
      <c r="Q15" s="5">
        <v>0</v>
      </c>
      <c r="R15" s="5">
        <v>0</v>
      </c>
      <c r="S15" s="5">
        <v>25</v>
      </c>
      <c r="T15" s="5">
        <v>36</v>
      </c>
      <c r="U15" s="5">
        <f t="shared" si="0"/>
        <v>-11</v>
      </c>
      <c r="V15" s="5">
        <v>3</v>
      </c>
      <c r="W15" s="5">
        <v>0</v>
      </c>
      <c r="X15" s="5">
        <v>0</v>
      </c>
      <c r="Y15" s="5">
        <v>1</v>
      </c>
      <c r="Z15" s="5">
        <f>SUM(O15*4,W15:Y15)</f>
        <v>5</v>
      </c>
    </row>
    <row r="16" spans="3:26" ht="12.75">
      <c r="C16" s="7" t="s">
        <v>29</v>
      </c>
      <c r="D16" s="7">
        <v>0</v>
      </c>
      <c r="F16" s="7">
        <v>2</v>
      </c>
      <c r="G16" s="7" t="s">
        <v>7</v>
      </c>
      <c r="H16" s="7">
        <v>0</v>
      </c>
      <c r="J16" s="7">
        <v>2</v>
      </c>
      <c r="M16" s="4" t="s">
        <v>30</v>
      </c>
      <c r="N16" s="5">
        <v>2</v>
      </c>
      <c r="O16" s="5">
        <v>0</v>
      </c>
      <c r="P16" s="5">
        <v>2</v>
      </c>
      <c r="Q16" s="5">
        <v>0</v>
      </c>
      <c r="R16" s="5">
        <v>0</v>
      </c>
      <c r="S16" s="5">
        <v>24</v>
      </c>
      <c r="T16" s="5">
        <v>53</v>
      </c>
      <c r="U16" s="5">
        <f t="shared" si="0"/>
        <v>-29</v>
      </c>
      <c r="V16" s="5">
        <v>4</v>
      </c>
      <c r="W16" s="5">
        <v>0</v>
      </c>
      <c r="X16" s="5">
        <v>1</v>
      </c>
      <c r="Y16" s="5">
        <v>2</v>
      </c>
      <c r="Z16" s="5">
        <f>SUM(O16*4,W16:Y16)</f>
        <v>3</v>
      </c>
    </row>
    <row r="17" spans="3:26" ht="12.75">
      <c r="C17" s="7" t="s">
        <v>6</v>
      </c>
      <c r="D17">
        <v>0</v>
      </c>
      <c r="E17">
        <v>0</v>
      </c>
      <c r="F17">
        <v>1</v>
      </c>
      <c r="G17" s="7" t="s">
        <v>51</v>
      </c>
      <c r="H17" t="s">
        <v>64</v>
      </c>
      <c r="I17">
        <v>10</v>
      </c>
      <c r="J17">
        <v>1</v>
      </c>
      <c r="M17" s="4" t="s">
        <v>31</v>
      </c>
      <c r="N17" s="5">
        <v>2</v>
      </c>
      <c r="O17" s="5">
        <v>0</v>
      </c>
      <c r="P17" s="5">
        <v>2</v>
      </c>
      <c r="Q17" s="5">
        <v>0</v>
      </c>
      <c r="R17" s="5">
        <v>0</v>
      </c>
      <c r="S17" s="5">
        <v>10</v>
      </c>
      <c r="T17" s="5">
        <v>71</v>
      </c>
      <c r="U17" s="5">
        <f t="shared" si="0"/>
        <v>-61</v>
      </c>
      <c r="V17" s="5">
        <v>2</v>
      </c>
      <c r="W17" s="5">
        <v>0</v>
      </c>
      <c r="X17" s="5">
        <v>0</v>
      </c>
      <c r="Y17" s="5">
        <v>2</v>
      </c>
      <c r="Z17" s="5">
        <f>SUM(O17*4,W17:Y17)</f>
        <v>2</v>
      </c>
    </row>
    <row r="18" spans="3:26" ht="12.75">
      <c r="C18" s="7" t="s">
        <v>35</v>
      </c>
      <c r="D18">
        <v>24</v>
      </c>
      <c r="E18">
        <v>4</v>
      </c>
      <c r="F18">
        <v>1</v>
      </c>
      <c r="G18" s="7" t="s">
        <v>52</v>
      </c>
      <c r="H18" s="7">
        <v>6</v>
      </c>
      <c r="I18" s="7">
        <v>0</v>
      </c>
      <c r="J18" s="7">
        <v>1</v>
      </c>
      <c r="M18" s="4" t="s">
        <v>6</v>
      </c>
      <c r="N18" s="5">
        <v>2</v>
      </c>
      <c r="O18" s="5">
        <v>0</v>
      </c>
      <c r="P18" s="5">
        <v>2</v>
      </c>
      <c r="Q18" s="5">
        <v>0</v>
      </c>
      <c r="R18" s="5">
        <v>0</v>
      </c>
      <c r="S18" s="5">
        <v>12</v>
      </c>
      <c r="T18" s="5">
        <v>103</v>
      </c>
      <c r="U18" s="5">
        <f t="shared" si="0"/>
        <v>-91</v>
      </c>
      <c r="V18" s="5">
        <v>2</v>
      </c>
      <c r="W18" s="5">
        <v>0</v>
      </c>
      <c r="X18" s="5">
        <v>0</v>
      </c>
      <c r="Y18" s="5">
        <v>2</v>
      </c>
      <c r="Z18" s="5">
        <f>SUM(O18*4,W18:Y18)</f>
        <v>2</v>
      </c>
    </row>
    <row r="19" spans="1:26" ht="51">
      <c r="A19" s="7" t="s">
        <v>26</v>
      </c>
      <c r="B19" s="7" t="s">
        <v>42</v>
      </c>
      <c r="C19" s="7" t="s">
        <v>53</v>
      </c>
      <c r="D19">
        <v>30</v>
      </c>
      <c r="E19">
        <v>4</v>
      </c>
      <c r="F19">
        <v>1</v>
      </c>
      <c r="G19" s="7" t="s">
        <v>5</v>
      </c>
      <c r="H19" s="7">
        <v>0</v>
      </c>
      <c r="I19" s="7">
        <v>0</v>
      </c>
      <c r="J19" s="7">
        <v>0</v>
      </c>
      <c r="L19" s="7" t="s">
        <v>12</v>
      </c>
      <c r="M19" s="2" t="s">
        <v>13</v>
      </c>
      <c r="N19" s="2" t="s">
        <v>14</v>
      </c>
      <c r="O19" s="2" t="s">
        <v>15</v>
      </c>
      <c r="P19" s="2" t="s">
        <v>16</v>
      </c>
      <c r="Q19" s="2" t="s">
        <v>17</v>
      </c>
      <c r="R19" s="2" t="s">
        <v>18</v>
      </c>
      <c r="S19" s="3" t="s">
        <v>19</v>
      </c>
      <c r="T19" s="3" t="s">
        <v>20</v>
      </c>
      <c r="U19" s="3" t="s">
        <v>21</v>
      </c>
      <c r="V19" s="8" t="s">
        <v>28</v>
      </c>
      <c r="W19" s="3" t="s">
        <v>22</v>
      </c>
      <c r="X19" s="3" t="s">
        <v>23</v>
      </c>
      <c r="Y19" s="3" t="s">
        <v>24</v>
      </c>
      <c r="Z19" s="3" t="s">
        <v>25</v>
      </c>
    </row>
    <row r="20" spans="2:26" ht="12.75">
      <c r="B20" t="s">
        <v>43</v>
      </c>
      <c r="C20" s="7" t="s">
        <v>9</v>
      </c>
      <c r="D20">
        <v>5</v>
      </c>
      <c r="E20">
        <v>1</v>
      </c>
      <c r="F20">
        <v>1</v>
      </c>
      <c r="G20" s="7" t="s">
        <v>32</v>
      </c>
      <c r="H20" s="7">
        <v>38</v>
      </c>
      <c r="I20" s="7">
        <v>6</v>
      </c>
      <c r="J20" s="7">
        <v>1</v>
      </c>
      <c r="M20" s="9" t="s">
        <v>10</v>
      </c>
      <c r="N20" s="5">
        <v>2</v>
      </c>
      <c r="O20" s="5">
        <v>2</v>
      </c>
      <c r="P20" s="5">
        <v>0</v>
      </c>
      <c r="Q20" s="5">
        <v>0</v>
      </c>
      <c r="R20" s="5">
        <v>0</v>
      </c>
      <c r="S20" s="5">
        <v>78</v>
      </c>
      <c r="T20" s="5">
        <v>12</v>
      </c>
      <c r="U20" s="5">
        <f>(S20-T20)</f>
        <v>66</v>
      </c>
      <c r="V20" s="5">
        <v>4</v>
      </c>
      <c r="W20" s="5">
        <v>2</v>
      </c>
      <c r="X20" s="5">
        <v>0</v>
      </c>
      <c r="Y20" s="5">
        <v>0</v>
      </c>
      <c r="Z20" s="5">
        <f>SUM(O20*4,W20:Y20)</f>
        <v>10</v>
      </c>
    </row>
    <row r="21" spans="2:26" ht="12.75">
      <c r="B21" t="s">
        <v>44</v>
      </c>
      <c r="C21" s="7" t="s">
        <v>3</v>
      </c>
      <c r="D21" s="7">
        <v>12</v>
      </c>
      <c r="E21" s="7">
        <v>2</v>
      </c>
      <c r="F21" s="7">
        <v>2</v>
      </c>
      <c r="G21" s="7" t="s">
        <v>54</v>
      </c>
      <c r="H21" s="7">
        <v>21</v>
      </c>
      <c r="I21" s="7">
        <v>3</v>
      </c>
      <c r="J21" s="7">
        <v>0</v>
      </c>
      <c r="K21" s="7"/>
      <c r="M21" s="9" t="s">
        <v>54</v>
      </c>
      <c r="N21" s="5">
        <v>2</v>
      </c>
      <c r="O21" s="5">
        <v>2</v>
      </c>
      <c r="P21" s="5">
        <v>0</v>
      </c>
      <c r="Q21" s="5">
        <v>0</v>
      </c>
      <c r="R21" s="5">
        <v>0</v>
      </c>
      <c r="S21" s="5">
        <v>71</v>
      </c>
      <c r="T21" s="5">
        <v>12</v>
      </c>
      <c r="U21" s="5">
        <f>(S21-T21)</f>
        <v>59</v>
      </c>
      <c r="V21" s="5">
        <v>3</v>
      </c>
      <c r="W21" s="5">
        <v>1</v>
      </c>
      <c r="X21" s="5">
        <v>0</v>
      </c>
      <c r="Y21" s="5">
        <v>0</v>
      </c>
      <c r="Z21" s="5">
        <f>SUM(O21*4,W21:Y21)</f>
        <v>9</v>
      </c>
    </row>
    <row r="22" spans="2:26" ht="12.75">
      <c r="B22" t="s">
        <v>45</v>
      </c>
      <c r="C22" s="7" t="s">
        <v>34</v>
      </c>
      <c r="D22">
        <v>19</v>
      </c>
      <c r="E22">
        <v>3</v>
      </c>
      <c r="F22">
        <v>0</v>
      </c>
      <c r="G22" s="7" t="s">
        <v>55</v>
      </c>
      <c r="H22" s="7">
        <v>17</v>
      </c>
      <c r="I22" s="7">
        <v>3</v>
      </c>
      <c r="J22" s="7">
        <v>2</v>
      </c>
      <c r="K22" s="7"/>
      <c r="M22" s="10" t="s">
        <v>32</v>
      </c>
      <c r="N22" s="5">
        <v>2</v>
      </c>
      <c r="O22" s="5">
        <v>1</v>
      </c>
      <c r="P22" s="5">
        <v>1</v>
      </c>
      <c r="Q22" s="5">
        <v>0</v>
      </c>
      <c r="R22" s="5">
        <v>0</v>
      </c>
      <c r="S22" s="5">
        <v>68</v>
      </c>
      <c r="T22" s="5">
        <v>39</v>
      </c>
      <c r="U22" s="5">
        <f>(S22-T22)</f>
        <v>29</v>
      </c>
      <c r="V22" s="5">
        <v>6</v>
      </c>
      <c r="W22" s="5">
        <v>2</v>
      </c>
      <c r="X22" s="5">
        <v>1</v>
      </c>
      <c r="Y22" s="5">
        <v>1</v>
      </c>
      <c r="Z22" s="5">
        <f>SUM(O22*4,W22:Y22)</f>
        <v>8</v>
      </c>
    </row>
    <row r="23" spans="2:26" ht="12.75">
      <c r="B23" t="s">
        <v>46</v>
      </c>
      <c r="C23" s="7" t="s">
        <v>33</v>
      </c>
      <c r="D23">
        <v>12</v>
      </c>
      <c r="E23">
        <v>2</v>
      </c>
      <c r="F23">
        <v>1</v>
      </c>
      <c r="G23" s="7" t="s">
        <v>10</v>
      </c>
      <c r="H23">
        <v>28</v>
      </c>
      <c r="I23">
        <v>4</v>
      </c>
      <c r="J23">
        <v>1</v>
      </c>
      <c r="M23" s="9" t="s">
        <v>2</v>
      </c>
      <c r="N23" s="5">
        <v>2</v>
      </c>
      <c r="O23" s="5">
        <v>2</v>
      </c>
      <c r="P23" s="5">
        <v>0</v>
      </c>
      <c r="Q23" s="5">
        <v>0</v>
      </c>
      <c r="R23" s="5">
        <v>0</v>
      </c>
      <c r="S23" s="5">
        <v>60</v>
      </c>
      <c r="T23" s="5">
        <v>0</v>
      </c>
      <c r="U23" s="5">
        <f>(S23-T23)</f>
        <v>60</v>
      </c>
      <c r="V23" s="5">
        <v>8</v>
      </c>
      <c r="W23" s="5">
        <v>2</v>
      </c>
      <c r="X23" s="5">
        <v>0</v>
      </c>
      <c r="Y23" s="5">
        <v>0</v>
      </c>
      <c r="Z23" s="5">
        <v>7</v>
      </c>
    </row>
    <row r="24" spans="2:26" ht="12.75">
      <c r="B24" t="s">
        <v>47</v>
      </c>
      <c r="C24" s="7" t="s">
        <v>2</v>
      </c>
      <c r="D24" s="7">
        <v>30</v>
      </c>
      <c r="E24" s="7">
        <v>4</v>
      </c>
      <c r="F24" s="7">
        <v>1</v>
      </c>
      <c r="G24" s="7" t="s">
        <v>62</v>
      </c>
      <c r="H24" s="7">
        <v>0</v>
      </c>
      <c r="I24" s="7"/>
      <c r="J24" s="7"/>
      <c r="K24" s="7"/>
      <c r="M24" s="9" t="s">
        <v>3</v>
      </c>
      <c r="N24" s="5">
        <v>2</v>
      </c>
      <c r="O24" s="5">
        <v>1</v>
      </c>
      <c r="P24" s="5">
        <v>1</v>
      </c>
      <c r="Q24" s="5">
        <v>0</v>
      </c>
      <c r="R24" s="5">
        <v>0</v>
      </c>
      <c r="S24" s="5">
        <v>36</v>
      </c>
      <c r="T24" s="5">
        <v>24</v>
      </c>
      <c r="U24" s="5">
        <f>(S24-T24)</f>
        <v>12</v>
      </c>
      <c r="V24" s="5">
        <v>6</v>
      </c>
      <c r="W24" s="5">
        <v>1</v>
      </c>
      <c r="X24" s="5">
        <v>1</v>
      </c>
      <c r="Y24" s="5">
        <v>1</v>
      </c>
      <c r="Z24" s="5">
        <f>SUM(O24*4,W24:Y24)</f>
        <v>7</v>
      </c>
    </row>
    <row r="25" spans="1:26" ht="12.75">
      <c r="A25" s="7" t="s">
        <v>27</v>
      </c>
      <c r="B25" s="7"/>
      <c r="C25" s="7" t="s">
        <v>62</v>
      </c>
      <c r="D25" s="7">
        <v>0</v>
      </c>
      <c r="E25" s="7"/>
      <c r="F25" s="7"/>
      <c r="G25" s="7" t="s">
        <v>53</v>
      </c>
      <c r="H25" s="7">
        <v>30</v>
      </c>
      <c r="I25" s="7">
        <v>4</v>
      </c>
      <c r="J25" s="7">
        <v>1</v>
      </c>
      <c r="K25" s="7"/>
      <c r="M25" s="10" t="s">
        <v>33</v>
      </c>
      <c r="N25" s="5">
        <v>2</v>
      </c>
      <c r="O25" s="5">
        <v>1</v>
      </c>
      <c r="P25" s="5">
        <v>1</v>
      </c>
      <c r="Q25" s="5">
        <v>0</v>
      </c>
      <c r="R25" s="5">
        <v>0</v>
      </c>
      <c r="S25" s="5">
        <v>46</v>
      </c>
      <c r="T25" s="5">
        <v>58</v>
      </c>
      <c r="U25" s="5">
        <f>(S25-T25)</f>
        <v>-12</v>
      </c>
      <c r="V25" s="5">
        <v>2</v>
      </c>
      <c r="W25" s="5">
        <v>1</v>
      </c>
      <c r="X25" s="5">
        <v>0</v>
      </c>
      <c r="Y25" s="5">
        <v>1</v>
      </c>
      <c r="Z25" s="5">
        <f>SUM(O25*4,W25:Y25)</f>
        <v>6</v>
      </c>
    </row>
    <row r="26" spans="3:26" ht="12.75">
      <c r="C26" s="7" t="s">
        <v>33</v>
      </c>
      <c r="D26" s="7">
        <v>34</v>
      </c>
      <c r="E26" t="s">
        <v>65</v>
      </c>
      <c r="F26" s="7">
        <v>1</v>
      </c>
      <c r="G26" s="7" t="s">
        <v>32</v>
      </c>
      <c r="H26" s="7">
        <v>30</v>
      </c>
      <c r="I26" s="7" t="s">
        <v>65</v>
      </c>
      <c r="J26" s="7">
        <v>3</v>
      </c>
      <c r="M26" s="10" t="s">
        <v>34</v>
      </c>
      <c r="N26" s="5">
        <v>2</v>
      </c>
      <c r="O26" s="5">
        <v>1</v>
      </c>
      <c r="P26" s="5">
        <v>1</v>
      </c>
      <c r="Q26" s="5">
        <v>0</v>
      </c>
      <c r="R26" s="5">
        <v>0</v>
      </c>
      <c r="S26" s="5">
        <v>22</v>
      </c>
      <c r="T26" s="5">
        <v>41</v>
      </c>
      <c r="U26" s="5">
        <f>(S26-T26)</f>
        <v>-19</v>
      </c>
      <c r="V26" s="5">
        <v>3</v>
      </c>
      <c r="W26" s="5">
        <v>0</v>
      </c>
      <c r="X26" s="5">
        <v>0</v>
      </c>
      <c r="Y26" s="5">
        <v>1</v>
      </c>
      <c r="Z26" s="5">
        <f>SUM(O26*4,W26:Y26)</f>
        <v>5</v>
      </c>
    </row>
    <row r="27" spans="3:26" ht="12.75">
      <c r="C27" s="7" t="s">
        <v>55</v>
      </c>
      <c r="D27" s="7">
        <v>0</v>
      </c>
      <c r="E27">
        <v>0</v>
      </c>
      <c r="F27" s="7">
        <v>1</v>
      </c>
      <c r="G27" s="7" t="s">
        <v>54</v>
      </c>
      <c r="H27" s="7" t="s">
        <v>66</v>
      </c>
      <c r="I27" s="7" t="s">
        <v>65</v>
      </c>
      <c r="J27" s="7">
        <v>1</v>
      </c>
      <c r="M27" s="10" t="s">
        <v>56</v>
      </c>
      <c r="N27" s="5">
        <v>2</v>
      </c>
      <c r="O27" s="5">
        <v>2</v>
      </c>
      <c r="P27" s="5">
        <v>0</v>
      </c>
      <c r="Q27" s="5">
        <v>0</v>
      </c>
      <c r="R27" s="5">
        <v>0</v>
      </c>
      <c r="S27" s="5">
        <v>60</v>
      </c>
      <c r="T27" s="5">
        <v>0</v>
      </c>
      <c r="U27" s="5">
        <f>(S27-T27)</f>
        <v>60</v>
      </c>
      <c r="V27" s="5">
        <v>8</v>
      </c>
      <c r="W27" s="5">
        <v>2</v>
      </c>
      <c r="X27" s="5">
        <v>0</v>
      </c>
      <c r="Y27" s="5">
        <v>0</v>
      </c>
      <c r="Z27" s="5">
        <v>4</v>
      </c>
    </row>
    <row r="28" spans="3:26" ht="12.75">
      <c r="C28" s="7" t="s">
        <v>3</v>
      </c>
      <c r="D28" s="7">
        <v>24</v>
      </c>
      <c r="E28">
        <v>4</v>
      </c>
      <c r="F28" s="7">
        <v>1</v>
      </c>
      <c r="G28" s="7" t="s">
        <v>34</v>
      </c>
      <c r="H28" s="7">
        <v>3</v>
      </c>
      <c r="I28" s="7">
        <v>0</v>
      </c>
      <c r="J28" s="7">
        <v>1</v>
      </c>
      <c r="K28" s="7"/>
      <c r="M28" s="9" t="s">
        <v>55</v>
      </c>
      <c r="N28" s="5">
        <v>2</v>
      </c>
      <c r="O28" s="5">
        <v>0</v>
      </c>
      <c r="P28" s="5">
        <v>2</v>
      </c>
      <c r="Q28" s="5">
        <v>0</v>
      </c>
      <c r="R28" s="5">
        <v>0</v>
      </c>
      <c r="S28" s="5">
        <v>17</v>
      </c>
      <c r="T28" s="5">
        <v>69</v>
      </c>
      <c r="U28" s="5">
        <f>(S28-T28)</f>
        <v>-52</v>
      </c>
      <c r="V28" s="5">
        <v>3</v>
      </c>
      <c r="W28" s="5">
        <v>0</v>
      </c>
      <c r="X28" s="5">
        <v>1</v>
      </c>
      <c r="Y28" s="5">
        <v>2</v>
      </c>
      <c r="Z28" s="5">
        <f>SUM(O28*4,W28:Y28)</f>
        <v>3</v>
      </c>
    </row>
    <row r="29" spans="3:26" ht="12.75">
      <c r="C29" s="7" t="s">
        <v>9</v>
      </c>
      <c r="D29" s="7">
        <v>5</v>
      </c>
      <c r="E29">
        <v>1</v>
      </c>
      <c r="F29" s="7">
        <v>1</v>
      </c>
      <c r="G29" s="7" t="s">
        <v>10</v>
      </c>
      <c r="H29" t="s">
        <v>66</v>
      </c>
      <c r="I29" t="s">
        <v>65</v>
      </c>
      <c r="J29" s="7">
        <v>1</v>
      </c>
      <c r="M29" s="9" t="s">
        <v>9</v>
      </c>
      <c r="N29" s="5">
        <v>2</v>
      </c>
      <c r="O29" s="5">
        <v>0</v>
      </c>
      <c r="P29" s="5">
        <v>2</v>
      </c>
      <c r="Q29" s="5">
        <v>0</v>
      </c>
      <c r="R29" s="5">
        <v>0</v>
      </c>
      <c r="S29" s="5">
        <v>5</v>
      </c>
      <c r="T29" s="5">
        <v>88</v>
      </c>
      <c r="U29" s="5">
        <f>(S29-T29)</f>
        <v>-83</v>
      </c>
      <c r="V29" s="5">
        <v>1</v>
      </c>
      <c r="W29" s="5">
        <v>0</v>
      </c>
      <c r="X29" s="5">
        <v>0</v>
      </c>
      <c r="Y29" s="5">
        <v>2</v>
      </c>
      <c r="Z29" s="5">
        <f>SUM(O29*4,W29:Y29)</f>
        <v>2</v>
      </c>
    </row>
    <row r="30" spans="3:26" ht="12.75">
      <c r="C30" s="7" t="s">
        <v>5</v>
      </c>
      <c r="D30">
        <v>0</v>
      </c>
      <c r="G30" s="7" t="s">
        <v>2</v>
      </c>
      <c r="H30">
        <v>30</v>
      </c>
      <c r="I30">
        <v>4</v>
      </c>
      <c r="J30">
        <v>1</v>
      </c>
      <c r="M30" s="9" t="s">
        <v>5</v>
      </c>
      <c r="N30" s="5">
        <v>2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60</v>
      </c>
      <c r="U30" s="5">
        <f>(S30-T30)</f>
        <v>-60</v>
      </c>
      <c r="V30" s="5">
        <v>0</v>
      </c>
      <c r="W30" s="5">
        <v>0</v>
      </c>
      <c r="X30" s="5">
        <v>0</v>
      </c>
      <c r="Y30" s="5">
        <v>0</v>
      </c>
      <c r="Z30" s="5">
        <f>SUM(O30*4,W30:Y30)</f>
        <v>0</v>
      </c>
    </row>
    <row r="31" spans="13:26" ht="12.75">
      <c r="M31" s="9" t="s">
        <v>62</v>
      </c>
      <c r="N31" s="5">
        <v>2</v>
      </c>
      <c r="O31" s="5">
        <v>0</v>
      </c>
      <c r="P31" s="5">
        <v>0</v>
      </c>
      <c r="Q31" s="5">
        <v>0</v>
      </c>
      <c r="R31" s="5">
        <v>2</v>
      </c>
      <c r="S31" s="5">
        <v>0</v>
      </c>
      <c r="T31" s="5">
        <v>60</v>
      </c>
      <c r="U31" s="5">
        <f>(S31-T31)</f>
        <v>-60</v>
      </c>
      <c r="V31" s="5">
        <v>0</v>
      </c>
      <c r="W31" s="5">
        <v>0</v>
      </c>
      <c r="X31" s="5">
        <v>0</v>
      </c>
      <c r="Y31" s="5">
        <v>0</v>
      </c>
      <c r="Z31" s="5">
        <f>SUM(O31*4,W31:Y31)</f>
        <v>0</v>
      </c>
    </row>
    <row r="35" spans="7:9" ht="12">
      <c r="G35" t="s">
        <v>5</v>
      </c>
      <c r="H35" t="s">
        <v>12</v>
      </c>
      <c r="I35">
        <v>13</v>
      </c>
    </row>
    <row r="36" spans="7:9" ht="12">
      <c r="G36" t="s">
        <v>32</v>
      </c>
      <c r="H36" t="s">
        <v>12</v>
      </c>
      <c r="I36">
        <v>14</v>
      </c>
    </row>
    <row r="37" spans="7:9" ht="12">
      <c r="G37" t="s">
        <v>67</v>
      </c>
      <c r="H37" t="s">
        <v>12</v>
      </c>
      <c r="I37">
        <v>15</v>
      </c>
    </row>
    <row r="38" spans="7:9" ht="12">
      <c r="G38" t="s">
        <v>68</v>
      </c>
      <c r="H38" t="s">
        <v>12</v>
      </c>
      <c r="I38">
        <v>16</v>
      </c>
    </row>
    <row r="39" spans="7:9" ht="12">
      <c r="G39" t="s">
        <v>10</v>
      </c>
      <c r="H39" t="s">
        <v>12</v>
      </c>
      <c r="I39">
        <v>17</v>
      </c>
    </row>
    <row r="40" spans="7:9" ht="12">
      <c r="G40" t="s">
        <v>69</v>
      </c>
      <c r="H40" t="s">
        <v>12</v>
      </c>
      <c r="I40">
        <v>18</v>
      </c>
    </row>
    <row r="41" spans="7:9" ht="12">
      <c r="G41" t="s">
        <v>2</v>
      </c>
      <c r="H41" t="s">
        <v>12</v>
      </c>
      <c r="I41">
        <v>19</v>
      </c>
    </row>
    <row r="42" spans="7:9" ht="12">
      <c r="G42" t="s">
        <v>33</v>
      </c>
      <c r="H42" t="s">
        <v>12</v>
      </c>
      <c r="I42">
        <v>20</v>
      </c>
    </row>
    <row r="43" spans="7:9" ht="12">
      <c r="G43" t="s">
        <v>34</v>
      </c>
      <c r="H43" t="s">
        <v>12</v>
      </c>
      <c r="I43">
        <v>21</v>
      </c>
    </row>
    <row r="44" spans="7:9" ht="12">
      <c r="G44" t="s">
        <v>3</v>
      </c>
      <c r="H44" t="s">
        <v>12</v>
      </c>
      <c r="I44">
        <v>22</v>
      </c>
    </row>
    <row r="45" spans="7:9" ht="12">
      <c r="G45" t="s">
        <v>9</v>
      </c>
      <c r="H45" t="s">
        <v>12</v>
      </c>
      <c r="I45">
        <v>23</v>
      </c>
    </row>
    <row r="46" spans="7:9" ht="12">
      <c r="G46" t="s">
        <v>70</v>
      </c>
      <c r="H46" t="s">
        <v>12</v>
      </c>
      <c r="I46">
        <v>24</v>
      </c>
    </row>
  </sheetData>
  <sheetProtection/>
  <hyperlinks>
    <hyperlink ref="Y32" r:id="rId1" display="duncan.fotheringham@ntlworld.com"/>
    <hyperlink ref="AA7" r:id="rId2" display="jane.tonymaxwell@gmail.com"/>
    <hyperlink ref="Y30" r:id="rId3" display="mailto:martyn.hodge@uk.g4s.com"/>
    <hyperlink ref="V9" r:id="rId4" display="jde1974@gmail.com"/>
    <hyperlink ref="V16" r:id="rId5" display="mailto:kilbraym@aol.com"/>
    <hyperlink ref="Y16" r:id="rId6" display="mailto:danielmounter@sky.com"/>
    <hyperlink ref="V31" r:id="rId7" display="cornfordmark@googlemail.com"/>
    <hyperlink ref="V12" r:id="rId8" display="alngordonp@aol.com"/>
  </hyperlinks>
  <printOptions/>
  <pageMargins left="0.75" right="0.75" top="1" bottom="1" header="0.5" footer="0.5"/>
  <pageSetup orientation="portrait" paperSize="9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Caddy, David</dc:creator>
  <cp:keywords/>
  <dc:description/>
  <cp:lastModifiedBy>David Caddy</cp:lastModifiedBy>
  <cp:lastPrinted>2011-08-25T16:12:13Z</cp:lastPrinted>
  <dcterms:created xsi:type="dcterms:W3CDTF">2009-12-21T12:24:53Z</dcterms:created>
  <dcterms:modified xsi:type="dcterms:W3CDTF">2020-02-04T19:40:45Z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